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Kapitalikomponendid\2024\03 Märts\39 Pirita tee 78, JuM\"/>
    </mc:Choice>
  </mc:AlternateContent>
  <xr:revisionPtr revIDLastSave="0" documentId="13_ncr:1_{A26EEACF-F30B-4F58-A05A-1D508EEF4540}" xr6:coauthVersionLast="47" xr6:coauthVersionMax="47" xr10:uidLastSave="{00000000-0000-0000-0000-000000000000}"/>
  <bookViews>
    <workbookView xWindow="33360" yWindow="1650" windowWidth="21975" windowHeight="12600" xr2:uid="{7D6DDBEB-47B7-4770-B4F5-EF110F0A2DCB}"/>
  </bookViews>
  <sheets>
    <sheet name="Annuiteetgraafik_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s="1"/>
  <c r="F109" i="1" l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<sst xmlns="http://schemas.openxmlformats.org/spreadsheetml/2006/main" count="17" uniqueCount="16">
  <si>
    <t>Maksete algus</t>
  </si>
  <si>
    <t>Maksete arv</t>
  </si>
  <si>
    <t>kuud</t>
  </si>
  <si>
    <t>EUR (km-ta)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</si>
  <si>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</si>
  <si>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</si>
  <si>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</si>
  <si>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</si>
  <si>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</si>
  <si>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</si>
  <si>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</si>
  <si>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</si>
  <si>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algväärtus</t>
  </si>
  <si>
    <t>Kapitali lõppväärtus</t>
  </si>
  <si>
    <t>Kapitali tulumäär 2024 I pa</t>
  </si>
  <si>
    <t>Kapitalikomponendi annuiteetmaksegraafik - Pirita tee 78,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</si>
</sst>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B4" sqref="B4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15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12305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12305</v>
      </c>
      <c r="D15" s="31">
        <f>IF(B15="","",IPMT($E$11/12,B15,$E$7,-$E$8,$E$9,0))</f>
        <v>59.474166666666669</v>
      </c>
      <c r="E15" s="31">
        <f>IF(B15="","",PPMT($E$11/12,B15,$E$7,-$E$8,$E$9,0))</f>
        <v>177.27330372247357</v>
      </c>
      <c r="F15" s="31">
        <f>IF(B15="","",SUM(D15:E15))</f>
        <v>236.74747038914023</v>
      </c>
      <c r="G15" s="6">
        <f>IF(B15="","",SUM(C15)-SUM(E15))</f>
        <v>12127.726696277527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12127.726696277527</v>
      </c>
      <c r="D16" s="31">
        <f>IF(B16="","",IPMT($E$11/12,B16,$E$7,-$E$8,$E$9,0))</f>
        <v>58.617345698674733</v>
      </c>
      <c r="E16" s="31">
        <f>IF(B16="","",PPMT($E$11/12,B16,$E$7,-$E$8,$E$9,0))</f>
        <v>178.13012469046555</v>
      </c>
      <c r="F16" s="31">
        <f t="shared" ref="F16" si="0">IF(B16="","",SUM(D16:E16))</f>
        <v>236.74747038914029</v>
      </c>
      <c r="G16" s="6">
        <f t="shared" ref="G16" si="1">IF(B16="","",SUM(C16)-SUM(E16))</f>
        <v>11949.596571587061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11949.596571587061</v>
      </c>
      <c r="D17" s="31">
        <f t="shared" ref="D17:D74" si="5">IF(B17="","",IPMT($E$11/12,B17,$E$7,-$E$8,$E$9,0))</f>
        <v>57.756383429337482</v>
      </c>
      <c r="E17" s="31">
        <f t="shared" ref="E17:E74" si="6">IF(B17="","",PPMT($E$11/12,B17,$E$7,-$E$8,$E$9,0))</f>
        <v>178.99108695980277</v>
      </c>
      <c r="F17" s="31">
        <f t="shared" ref="F17:F74" si="7">IF(B17="","",SUM(D17:E17))</f>
        <v>236.74747038914026</v>
      </c>
      <c r="G17" s="6">
        <f t="shared" ref="G17:G74" si="8">IF(B17="","",SUM(C17)-SUM(E17))</f>
        <v>11770.605484627258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11770.605484627258</v>
      </c>
      <c r="D18" s="31">
        <f t="shared" si="5"/>
        <v>56.891259842365095</v>
      </c>
      <c r="E18" s="31">
        <f t="shared" si="6"/>
        <v>179.85621054677515</v>
      </c>
      <c r="F18" s="31">
        <f t="shared" si="7"/>
        <v>236.74747038914023</v>
      </c>
      <c r="G18" s="6">
        <f t="shared" si="8"/>
        <v>11590.749274080483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11590.749274080483</v>
      </c>
      <c r="D19" s="31">
        <f t="shared" si="5"/>
        <v>56.021954824722357</v>
      </c>
      <c r="E19" s="31">
        <f t="shared" si="6"/>
        <v>180.72551556441789</v>
      </c>
      <c r="F19" s="31">
        <f t="shared" si="7"/>
        <v>236.74747038914023</v>
      </c>
      <c r="G19" s="6">
        <f t="shared" si="8"/>
        <v>11410.023758516065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11410.023758516065</v>
      </c>
      <c r="D20" s="31">
        <f t="shared" si="5"/>
        <v>55.148448166160989</v>
      </c>
      <c r="E20" s="31">
        <f t="shared" si="6"/>
        <v>181.59902222297927</v>
      </c>
      <c r="F20" s="31">
        <f t="shared" si="7"/>
        <v>236.74747038914026</v>
      </c>
      <c r="G20" s="6">
        <f t="shared" si="8"/>
        <v>11228.424736293086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11228.424736293086</v>
      </c>
      <c r="D21" s="31">
        <f t="shared" si="5"/>
        <v>54.270719558749924</v>
      </c>
      <c r="E21" s="31">
        <f t="shared" si="6"/>
        <v>182.47675083039033</v>
      </c>
      <c r="F21" s="31">
        <f t="shared" si="7"/>
        <v>236.74747038914026</v>
      </c>
      <c r="G21" s="6">
        <f t="shared" si="8"/>
        <v>11045.947985462695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11045.947985462695</v>
      </c>
      <c r="D22" s="31">
        <f t="shared" si="5"/>
        <v>53.388748596403047</v>
      </c>
      <c r="E22" s="31">
        <f t="shared" si="6"/>
        <v>183.35872179273721</v>
      </c>
      <c r="F22" s="31">
        <f t="shared" si="7"/>
        <v>236.74747038914026</v>
      </c>
      <c r="G22" s="6">
        <f t="shared" si="8"/>
        <v>10862.589263669957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10862.589263669957</v>
      </c>
      <c r="D23" s="31">
        <f t="shared" si="5"/>
        <v>52.502514774404808</v>
      </c>
      <c r="E23" s="31">
        <f t="shared" si="6"/>
        <v>184.24495561473546</v>
      </c>
      <c r="F23" s="31">
        <f t="shared" si="7"/>
        <v>236.74747038914026</v>
      </c>
      <c r="G23" s="6">
        <f t="shared" si="8"/>
        <v>10678.344308055222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10678.344308055222</v>
      </c>
      <c r="D24" s="31">
        <f t="shared" si="5"/>
        <v>51.611997488933589</v>
      </c>
      <c r="E24" s="31">
        <f t="shared" si="6"/>
        <v>185.13547290020665</v>
      </c>
      <c r="F24" s="31">
        <f t="shared" si="7"/>
        <v>236.74747038914023</v>
      </c>
      <c r="G24" s="6">
        <f t="shared" si="8"/>
        <v>10493.208835155016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10493.208835155016</v>
      </c>
      <c r="D25" s="31">
        <f t="shared" si="5"/>
        <v>50.717176036582586</v>
      </c>
      <c r="E25" s="31">
        <f t="shared" si="6"/>
        <v>186.03029435255766</v>
      </c>
      <c r="F25" s="31">
        <f t="shared" si="7"/>
        <v>236.74747038914023</v>
      </c>
      <c r="G25" s="6">
        <f t="shared" si="8"/>
        <v>10307.178540802457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10307.178540802457</v>
      </c>
      <c r="D26" s="31">
        <f t="shared" si="5"/>
        <v>49.818029613878551</v>
      </c>
      <c r="E26" s="31">
        <f t="shared" si="6"/>
        <v>186.9294407752617</v>
      </c>
      <c r="F26" s="31">
        <f t="shared" si="7"/>
        <v>236.74747038914023</v>
      </c>
      <c r="G26" s="6">
        <f t="shared" si="8"/>
        <v>10120.249100027195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10120.249100027195</v>
      </c>
      <c r="D27" s="31">
        <f t="shared" si="5"/>
        <v>48.914537316798118</v>
      </c>
      <c r="E27" s="31">
        <f t="shared" si="6"/>
        <v>187.83293307234212</v>
      </c>
      <c r="F27" s="31">
        <f t="shared" si="7"/>
        <v>236.74747038914023</v>
      </c>
      <c r="G27" s="6">
        <f t="shared" si="8"/>
        <v>9932.4161669548521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9932.4161669548521</v>
      </c>
      <c r="D28" s="31">
        <f t="shared" si="5"/>
        <v>48.006678140281807</v>
      </c>
      <c r="E28" s="31">
        <f t="shared" si="6"/>
        <v>188.74079224885844</v>
      </c>
      <c r="F28" s="31">
        <f t="shared" si="7"/>
        <v>236.74747038914023</v>
      </c>
      <c r="G28" s="6">
        <f t="shared" si="8"/>
        <v>9743.6753747059938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9743.6753747059938</v>
      </c>
      <c r="D29" s="31">
        <f t="shared" si="5"/>
        <v>47.09443097774566</v>
      </c>
      <c r="E29" s="31">
        <f t="shared" si="6"/>
        <v>189.65303941139459</v>
      </c>
      <c r="F29" s="31">
        <f t="shared" si="7"/>
        <v>236.74747038914023</v>
      </c>
      <c r="G29" s="6">
        <f t="shared" si="8"/>
        <v>9554.0223352945995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9554.0223352945995</v>
      </c>
      <c r="D30" s="31">
        <f t="shared" si="5"/>
        <v>46.177774620590583</v>
      </c>
      <c r="E30" s="31">
        <f t="shared" si="6"/>
        <v>190.56969576854965</v>
      </c>
      <c r="F30" s="31">
        <f t="shared" si="7"/>
        <v>236.74747038914023</v>
      </c>
      <c r="G30" s="6">
        <f t="shared" si="8"/>
        <v>9363.4526395260491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9363.4526395260491</v>
      </c>
      <c r="D31" s="31">
        <f t="shared" si="5"/>
        <v>45.256687757709258</v>
      </c>
      <c r="E31" s="31">
        <f t="shared" si="6"/>
        <v>191.49078263143099</v>
      </c>
      <c r="F31" s="31">
        <f t="shared" si="7"/>
        <v>236.74747038914023</v>
      </c>
      <c r="G31" s="6">
        <f t="shared" si="8"/>
        <v>9171.9618568946189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9171.9618568946189</v>
      </c>
      <c r="D32" s="31">
        <f t="shared" si="5"/>
        <v>44.331148974990676</v>
      </c>
      <c r="E32" s="31">
        <f t="shared" si="6"/>
        <v>192.41632141414956</v>
      </c>
      <c r="F32" s="31">
        <f t="shared" si="7"/>
        <v>236.74747038914023</v>
      </c>
      <c r="G32" s="6">
        <f t="shared" si="8"/>
        <v>8979.545535480469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8979.545535480469</v>
      </c>
      <c r="D33" s="31">
        <f t="shared" si="5"/>
        <v>43.401136754822289</v>
      </c>
      <c r="E33" s="31">
        <f t="shared" si="6"/>
        <v>193.34633363431797</v>
      </c>
      <c r="F33" s="31">
        <f t="shared" si="7"/>
        <v>236.74747038914026</v>
      </c>
      <c r="G33" s="6">
        <f t="shared" si="8"/>
        <v>8786.1992018461515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8786.1992018461515</v>
      </c>
      <c r="D34" s="31">
        <f t="shared" si="5"/>
        <v>42.466629475589741</v>
      </c>
      <c r="E34" s="31">
        <f t="shared" si="6"/>
        <v>194.28084091355049</v>
      </c>
      <c r="F34" s="31">
        <f t="shared" si="7"/>
        <v>236.74747038914023</v>
      </c>
      <c r="G34" s="6">
        <f t="shared" si="8"/>
        <v>8591.918360932601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8591.918360932601</v>
      </c>
      <c r="D35" s="31">
        <f t="shared" si="5"/>
        <v>41.527605411174257</v>
      </c>
      <c r="E35" s="31">
        <f t="shared" si="6"/>
        <v>195.21986497796598</v>
      </c>
      <c r="F35" s="31">
        <f t="shared" si="7"/>
        <v>236.74747038914023</v>
      </c>
      <c r="G35" s="6">
        <f t="shared" si="8"/>
        <v>8396.6984959546353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8396.6984959546353</v>
      </c>
      <c r="D36" s="31">
        <f t="shared" si="5"/>
        <v>40.584042730447422</v>
      </c>
      <c r="E36" s="31">
        <f t="shared" si="6"/>
        <v>196.16342765869283</v>
      </c>
      <c r="F36" s="31">
        <f t="shared" si="7"/>
        <v>236.74747038914023</v>
      </c>
      <c r="G36" s="6">
        <f t="shared" si="8"/>
        <v>8200.5350682959433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8200.5350682959433</v>
      </c>
      <c r="D37" s="31">
        <f t="shared" si="5"/>
        <v>39.635919496763734</v>
      </c>
      <c r="E37" s="31">
        <f t="shared" si="6"/>
        <v>197.1115508923765</v>
      </c>
      <c r="F37" s="31">
        <f t="shared" si="7"/>
        <v>236.74747038914023</v>
      </c>
      <c r="G37" s="6">
        <f t="shared" si="8"/>
        <v>8003.4235174035666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8003.4235174035666</v>
      </c>
      <c r="D38" s="31">
        <f t="shared" si="5"/>
        <v>38.683213667450588</v>
      </c>
      <c r="E38" s="31">
        <f t="shared" si="6"/>
        <v>198.06425672168965</v>
      </c>
      <c r="F38" s="31">
        <f t="shared" si="7"/>
        <v>236.74747038914023</v>
      </c>
      <c r="G38" s="6">
        <f t="shared" si="8"/>
        <v>7805.3592606818765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7805.3592606818765</v>
      </c>
      <c r="D39" s="31">
        <f t="shared" si="5"/>
        <v>37.725903093295749</v>
      </c>
      <c r="E39" s="31">
        <f t="shared" si="6"/>
        <v>199.02156729584451</v>
      </c>
      <c r="F39" s="31">
        <f t="shared" si="7"/>
        <v>236.74747038914026</v>
      </c>
      <c r="G39" s="6">
        <f t="shared" si="8"/>
        <v>7606.3376933860318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7606.3376933860318</v>
      </c>
      <c r="D40" s="31">
        <f t="shared" si="5"/>
        <v>36.763965518032499</v>
      </c>
      <c r="E40" s="31">
        <f t="shared" si="6"/>
        <v>199.98350487110775</v>
      </c>
      <c r="F40" s="31">
        <f t="shared" si="7"/>
        <v>236.74747038914026</v>
      </c>
      <c r="G40" s="6">
        <f t="shared" si="8"/>
        <v>7406.3541885149243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7406.3541885149243</v>
      </c>
      <c r="D41" s="31">
        <f t="shared" si="5"/>
        <v>35.797378577822151</v>
      </c>
      <c r="E41" s="31">
        <f t="shared" si="6"/>
        <v>200.95009181131809</v>
      </c>
      <c r="F41" s="31">
        <f t="shared" si="7"/>
        <v>236.74747038914023</v>
      </c>
      <c r="G41" s="6">
        <f t="shared" si="8"/>
        <v>7205.4040967036062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7205.4040967036062</v>
      </c>
      <c r="D42" s="31">
        <f t="shared" si="5"/>
        <v>34.826119800734112</v>
      </c>
      <c r="E42" s="31">
        <f t="shared" si="6"/>
        <v>201.92135058840614</v>
      </c>
      <c r="F42" s="31">
        <f t="shared" si="7"/>
        <v>236.74747038914026</v>
      </c>
      <c r="G42" s="6">
        <f t="shared" si="8"/>
        <v>7003.4827461151999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7003.4827461151999</v>
      </c>
      <c r="D43" s="31">
        <f t="shared" si="5"/>
        <v>33.850166606223489</v>
      </c>
      <c r="E43" s="31">
        <f t="shared" si="6"/>
        <v>202.89730378291677</v>
      </c>
      <c r="F43" s="31">
        <f t="shared" si="7"/>
        <v>236.74747038914026</v>
      </c>
      <c r="G43" s="6">
        <f t="shared" si="8"/>
        <v>6800.5854423322835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6800.5854423322835</v>
      </c>
      <c r="D44" s="31">
        <f t="shared" si="5"/>
        <v>32.869496304606059</v>
      </c>
      <c r="E44" s="31">
        <f t="shared" si="6"/>
        <v>203.87797408453423</v>
      </c>
      <c r="F44" s="31">
        <f t="shared" si="7"/>
        <v>236.74747038914029</v>
      </c>
      <c r="G44" s="6">
        <f t="shared" si="8"/>
        <v>6596.7074682477496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6596.7074682477496</v>
      </c>
      <c r="D45" s="31">
        <f t="shared" si="5"/>
        <v>31.884086096530801</v>
      </c>
      <c r="E45" s="31">
        <f t="shared" si="6"/>
        <v>204.86338429260948</v>
      </c>
      <c r="F45" s="31">
        <f t="shared" si="7"/>
        <v>236.74747038914029</v>
      </c>
      <c r="G45" s="6">
        <f t="shared" si="8"/>
        <v>6391.8440839551404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6391.8440839551404</v>
      </c>
      <c r="D46" s="31">
        <f t="shared" si="5"/>
        <v>30.893913072449859</v>
      </c>
      <c r="E46" s="31">
        <f t="shared" si="6"/>
        <v>205.85355731669037</v>
      </c>
      <c r="F46" s="31">
        <f t="shared" si="7"/>
        <v>236.74747038914023</v>
      </c>
      <c r="G46" s="6">
        <f t="shared" si="8"/>
        <v>6185.9905266384503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6185.9905266384503</v>
      </c>
      <c r="D47" s="31">
        <f t="shared" si="5"/>
        <v>29.898954212085858</v>
      </c>
      <c r="E47" s="31">
        <f t="shared" si="6"/>
        <v>206.84851617705439</v>
      </c>
      <c r="F47" s="31">
        <f t="shared" si="7"/>
        <v>236.74747038914026</v>
      </c>
      <c r="G47" s="6">
        <f t="shared" si="8"/>
        <v>5979.1420104613962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5979.1420104613962</v>
      </c>
      <c r="D48" s="31">
        <f t="shared" si="5"/>
        <v>28.899186383896758</v>
      </c>
      <c r="E48" s="31">
        <f t="shared" si="6"/>
        <v>207.84828400524347</v>
      </c>
      <c r="F48" s="31">
        <f t="shared" si="7"/>
        <v>236.74747038914023</v>
      </c>
      <c r="G48" s="6">
        <f t="shared" si="8"/>
        <v>5771.2937264561524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5771.2937264561524</v>
      </c>
      <c r="D49" s="31">
        <f t="shared" si="5"/>
        <v>27.894586344538084</v>
      </c>
      <c r="E49" s="31">
        <f t="shared" si="6"/>
        <v>208.85288404460215</v>
      </c>
      <c r="F49" s="31">
        <f t="shared" si="7"/>
        <v>236.74747038914023</v>
      </c>
      <c r="G49" s="6">
        <f t="shared" si="8"/>
        <v>5562.44084241155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5562.44084241155</v>
      </c>
      <c r="D50" s="31">
        <f t="shared" si="5"/>
        <v>26.885130738322502</v>
      </c>
      <c r="E50" s="31">
        <f t="shared" si="6"/>
        <v>209.86233965081774</v>
      </c>
      <c r="F50" s="31">
        <f t="shared" si="7"/>
        <v>236.74747038914023</v>
      </c>
      <c r="G50" s="6">
        <f t="shared" si="8"/>
        <v>5352.5785027607326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5352.5785027607326</v>
      </c>
      <c r="D51" s="31">
        <f t="shared" si="5"/>
        <v>25.870796096676884</v>
      </c>
      <c r="E51" s="31">
        <f t="shared" si="6"/>
        <v>210.87667429246335</v>
      </c>
      <c r="F51" s="31">
        <f t="shared" si="7"/>
        <v>236.74747038914023</v>
      </c>
      <c r="G51" s="6">
        <f t="shared" si="8"/>
        <v>5141.701828468269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5141.701828468269</v>
      </c>
      <c r="D52" s="31">
        <f t="shared" si="5"/>
        <v>24.851558837596645</v>
      </c>
      <c r="E52" s="31">
        <f t="shared" si="6"/>
        <v>211.89591155154361</v>
      </c>
      <c r="F52" s="31">
        <f t="shared" si="7"/>
        <v>236.74747038914026</v>
      </c>
      <c r="G52" s="6">
        <f t="shared" si="8"/>
        <v>4929.8059169167254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4929.8059169167254</v>
      </c>
      <c r="D53" s="31">
        <f t="shared" si="5"/>
        <v>23.827395265097522</v>
      </c>
      <c r="E53" s="31">
        <f t="shared" si="6"/>
        <v>212.92007512404274</v>
      </c>
      <c r="F53" s="31">
        <f t="shared" si="7"/>
        <v>236.74747038914026</v>
      </c>
      <c r="G53" s="6">
        <f t="shared" si="8"/>
        <v>4716.8858417926831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4716.8858417926831</v>
      </c>
      <c r="D54" s="31">
        <f t="shared" si="5"/>
        <v>22.798281568664642</v>
      </c>
      <c r="E54" s="31">
        <f t="shared" si="6"/>
        <v>213.94918882047563</v>
      </c>
      <c r="F54" s="31">
        <f t="shared" si="7"/>
        <v>236.74747038914026</v>
      </c>
      <c r="G54" s="6">
        <f t="shared" si="8"/>
        <v>4502.9366529722074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4502.9366529722074</v>
      </c>
      <c r="D55" s="31">
        <f t="shared" si="5"/>
        <v>21.764193822699017</v>
      </c>
      <c r="E55" s="31">
        <f t="shared" si="6"/>
        <v>214.98327656644122</v>
      </c>
      <c r="F55" s="31">
        <f t="shared" si="7"/>
        <v>236.74747038914023</v>
      </c>
      <c r="G55" s="6">
        <f t="shared" si="8"/>
        <v>4287.953376405766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4287.953376405766</v>
      </c>
      <c r="D56" s="31">
        <f t="shared" si="5"/>
        <v>20.725107985961213</v>
      </c>
      <c r="E56" s="31">
        <f t="shared" si="6"/>
        <v>216.02236240317902</v>
      </c>
      <c r="F56" s="31">
        <f t="shared" si="7"/>
        <v>236.74747038914023</v>
      </c>
      <c r="G56" s="6">
        <f t="shared" si="8"/>
        <v>4071.9310140025868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4071.9310140025868</v>
      </c>
      <c r="D57" s="31">
        <f t="shared" si="5"/>
        <v>19.680999901012516</v>
      </c>
      <c r="E57" s="31">
        <f t="shared" si="6"/>
        <v>217.06647048812775</v>
      </c>
      <c r="F57" s="31">
        <f t="shared" si="7"/>
        <v>236.74747038914026</v>
      </c>
      <c r="G57" s="6">
        <f t="shared" si="8"/>
        <v>3854.864543514459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3854.864543514459</v>
      </c>
      <c r="D58" s="31">
        <f t="shared" si="5"/>
        <v>18.631845293653232</v>
      </c>
      <c r="E58" s="31">
        <f t="shared" si="6"/>
        <v>218.11562509548705</v>
      </c>
      <c r="F58" s="31">
        <f t="shared" si="7"/>
        <v>236.74747038914029</v>
      </c>
      <c r="G58" s="6">
        <f t="shared" si="8"/>
        <v>3636.7489184189722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3636.7489184189722</v>
      </c>
      <c r="D59" s="31">
        <f t="shared" si="5"/>
        <v>17.577619772358378</v>
      </c>
      <c r="E59" s="31">
        <f t="shared" si="6"/>
        <v>219.16985061678187</v>
      </c>
      <c r="F59" s="31">
        <f t="shared" si="7"/>
        <v>236.74747038914026</v>
      </c>
      <c r="G59" s="6">
        <f t="shared" si="8"/>
        <v>3417.5790678021904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3417.5790678021904</v>
      </c>
      <c r="D60" s="31">
        <f t="shared" si="5"/>
        <v>16.518298827710598</v>
      </c>
      <c r="E60" s="31">
        <f t="shared" si="6"/>
        <v>220.22917156142964</v>
      </c>
      <c r="F60" s="31">
        <f t="shared" si="7"/>
        <v>236.74747038914023</v>
      </c>
      <c r="G60" s="6">
        <f t="shared" si="8"/>
        <v>3197.3498962407607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3197.3498962407607</v>
      </c>
      <c r="D61" s="31">
        <f t="shared" si="5"/>
        <v>15.453857831830355</v>
      </c>
      <c r="E61" s="31">
        <f t="shared" si="6"/>
        <v>221.29361255730987</v>
      </c>
      <c r="F61" s="31">
        <f t="shared" si="7"/>
        <v>236.74747038914023</v>
      </c>
      <c r="G61" s="6">
        <f t="shared" si="8"/>
        <v>2976.0562836834506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2976.0562836834506</v>
      </c>
      <c r="D62" s="31">
        <f t="shared" si="5"/>
        <v>14.384272037803358</v>
      </c>
      <c r="E62" s="31">
        <f t="shared" si="6"/>
        <v>222.36319835133691</v>
      </c>
      <c r="F62" s="31">
        <f t="shared" si="7"/>
        <v>236.74747038914026</v>
      </c>
      <c r="G62" s="6">
        <f t="shared" si="8"/>
        <v>2753.6930853321137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2753.6930853321137</v>
      </c>
      <c r="D63" s="31">
        <f t="shared" si="5"/>
        <v>13.309516579105228</v>
      </c>
      <c r="E63" s="31">
        <f t="shared" si="6"/>
        <v>223.43795381003503</v>
      </c>
      <c r="F63" s="31">
        <f t="shared" si="7"/>
        <v>236.74747038914026</v>
      </c>
      <c r="G63" s="6">
        <f t="shared" si="8"/>
        <v>2530.2551315220785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2530.2551315220785</v>
      </c>
      <c r="D64" s="31">
        <f t="shared" si="5"/>
        <v>12.229566469023393</v>
      </c>
      <c r="E64" s="31">
        <f t="shared" si="6"/>
        <v>224.51790392011685</v>
      </c>
      <c r="F64" s="31">
        <f t="shared" si="7"/>
        <v>236.74747038914023</v>
      </c>
      <c r="G64" s="6">
        <f t="shared" si="8"/>
        <v>2305.7372276019614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2305.7372276019614</v>
      </c>
      <c r="D65" s="31">
        <f t="shared" si="5"/>
        <v>11.144396600076163</v>
      </c>
      <c r="E65" s="31">
        <f t="shared" si="6"/>
        <v>225.60307378906407</v>
      </c>
      <c r="F65" s="31">
        <f t="shared" si="7"/>
        <v>236.74747038914023</v>
      </c>
      <c r="G65" s="6">
        <f t="shared" si="8"/>
        <v>2080.1341538128972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2080.1341538128972</v>
      </c>
      <c r="D66" s="31">
        <f t="shared" si="5"/>
        <v>10.053981743429016</v>
      </c>
      <c r="E66" s="31">
        <f t="shared" si="6"/>
        <v>226.69348864571123</v>
      </c>
      <c r="F66" s="31">
        <f t="shared" si="7"/>
        <v>236.74747038914023</v>
      </c>
      <c r="G66" s="6">
        <f t="shared" si="8"/>
        <v>1853.4406651671861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1853.4406651671861</v>
      </c>
      <c r="D67" s="31">
        <f t="shared" si="5"/>
        <v>8.9582965483080823</v>
      </c>
      <c r="E67" s="31">
        <f t="shared" si="6"/>
        <v>227.78917384083218</v>
      </c>
      <c r="F67" s="31">
        <f t="shared" si="7"/>
        <v>236.74747038914026</v>
      </c>
      <c r="G67" s="6">
        <f t="shared" si="8"/>
        <v>1625.6514913263541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1625.6514913263541</v>
      </c>
      <c r="D68" s="31">
        <f t="shared" si="5"/>
        <v>7.8573155414107267</v>
      </c>
      <c r="E68" s="31">
        <f t="shared" si="6"/>
        <v>228.89015484772952</v>
      </c>
      <c r="F68" s="31">
        <f t="shared" si="7"/>
        <v>236.74747038914023</v>
      </c>
      <c r="G68" s="6">
        <f t="shared" si="8"/>
        <v>1396.7613364786246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1396.7613364786246</v>
      </c>
      <c r="D69" s="31">
        <f t="shared" si="5"/>
        <v>6.7510131263133664</v>
      </c>
      <c r="E69" s="31">
        <f t="shared" si="6"/>
        <v>229.99645726282691</v>
      </c>
      <c r="F69" s="31">
        <f t="shared" si="7"/>
        <v>236.74747038914026</v>
      </c>
      <c r="G69" s="6">
        <f t="shared" si="8"/>
        <v>1166.7648792157977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1166.7648792157977</v>
      </c>
      <c r="D70" s="31">
        <f t="shared" si="5"/>
        <v>5.6393635828763697</v>
      </c>
      <c r="E70" s="31">
        <f t="shared" si="6"/>
        <v>231.10810680626389</v>
      </c>
      <c r="F70" s="31">
        <f t="shared" si="7"/>
        <v>236.74747038914026</v>
      </c>
      <c r="G70" s="6">
        <f t="shared" si="8"/>
        <v>935.6567724095338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935.6567724095338</v>
      </c>
      <c r="D71" s="31">
        <f t="shared" si="5"/>
        <v>4.5223410666460948</v>
      </c>
      <c r="E71" s="31">
        <f t="shared" si="6"/>
        <v>232.22512932249415</v>
      </c>
      <c r="F71" s="31">
        <f t="shared" si="7"/>
        <v>236.74747038914026</v>
      </c>
      <c r="G71" s="6">
        <f t="shared" si="8"/>
        <v>703.43164308703967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703.43164308703967</v>
      </c>
      <c r="D72" s="31">
        <f t="shared" si="5"/>
        <v>3.3999196082540397</v>
      </c>
      <c r="E72" s="31">
        <f t="shared" si="6"/>
        <v>233.34755078088622</v>
      </c>
      <c r="F72" s="31">
        <f t="shared" si="7"/>
        <v>236.74747038914026</v>
      </c>
      <c r="G72" s="6">
        <f t="shared" si="8"/>
        <v>470.08409230615348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470.08409230615348</v>
      </c>
      <c r="D73" s="31">
        <f t="shared" si="5"/>
        <v>2.2720731128130898</v>
      </c>
      <c r="E73" s="31">
        <f t="shared" si="6"/>
        <v>234.47539727632713</v>
      </c>
      <c r="F73" s="31">
        <f t="shared" si="7"/>
        <v>236.74747038914023</v>
      </c>
      <c r="G73" s="6">
        <f t="shared" si="8"/>
        <v>235.60869502982635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235.60869502982635</v>
      </c>
      <c r="D74" s="31">
        <f t="shared" si="5"/>
        <v>1.1387753593108421</v>
      </c>
      <c r="E74" s="31">
        <f t="shared" si="6"/>
        <v>235.60869502982939</v>
      </c>
      <c r="F74" s="31">
        <f t="shared" si="7"/>
        <v>236.74747038914023</v>
      </c>
      <c r="G74" s="6">
        <f t="shared" si="8"/>
        <v>-3.0411229090532288E-12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b7589fa98bb5ed139529d4534db5205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09de18c62322e35176aca711639f646e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5F25KTUSNP4X-205032580-155659</_dlc_DocId>
    <_dlc_DocIdUrl xmlns="d65e48b5-f38d-431e-9b4f-47403bf4583f">
      <Url>https://rkas.sharepoint.com/Kliendisuhted/_layouts/15/DocIdRedir.aspx?ID=5F25KTUSNP4X-205032580-155659</Url>
      <Description>5F25KTUSNP4X-205032580-155659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FBD9E7-A6E3-4D2D-AC38-E19932E72D64}"/>
</file>

<file path=customXml/itemProps2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openxmlformats.org/package/2006/metadata/core-properties"/>
    <ds:schemaRef ds:uri="3781b2b8-4806-4bd5-8f0f-f0ed2a88ffb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e9c1-1a9d-426b-b4bc-76111263279c"/>
    <ds:schemaRef ds:uri="http://purl.org/dc/terms/"/>
    <ds:schemaRef ds:uri="http://www.w3.org/XML/1998/namespace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E52CACDA-D690-4828-A89C-7EC1BCCB693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Henri Telk</dc:creator>
  <cp:lastModifiedBy>Henri Telk</cp:lastModifiedBy>
  <dcterms:created xsi:type="dcterms:W3CDTF">2018-11-22T07:56:47Z</dcterms:created>
  <dcterms:modified xsi:type="dcterms:W3CDTF">2024-03-25T10:30:53Z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cb5bdd83-6ce9-4cf9-9e59-81da58b8d61f</vt:lpwstr>
  </property>
</Properties>
</file>